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EEED3FDF-A0D0-4D9D-A43E-8568641A3205}" xr6:coauthVersionLast="47" xr6:coauthVersionMax="47" xr10:uidLastSave="{00000000-0000-0000-0000-000000000000}"/>
  <bookViews>
    <workbookView xWindow="8880" yWindow="1710" windowWidth="18015" windowHeight="13350" xr2:uid="{6C58F6C9-0891-7A42-BD73-592AC4284535}"/>
  </bookViews>
  <sheets>
    <sheet name="20" sheetId="1" r:id="rId1"/>
  </sheets>
  <definedNames>
    <definedName name="_xlnm.Print_Area" localSheetId="0">'20'!$A$1:$N$34</definedName>
    <definedName name="_xlnm.Print_Titles" localSheetId="0">'20'!$A:$A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C28" i="1"/>
  <c r="D28" i="1"/>
  <c r="E28" i="1"/>
  <c r="F28" i="1"/>
  <c r="G28" i="1"/>
  <c r="H28" i="1"/>
  <c r="I28" i="1"/>
  <c r="C30" i="1"/>
  <c r="D30" i="1"/>
  <c r="E30" i="1"/>
  <c r="F30" i="1"/>
  <c r="G30" i="1"/>
  <c r="H30" i="1"/>
  <c r="I30" i="1"/>
  <c r="C32" i="1"/>
  <c r="D32" i="1"/>
  <c r="E32" i="1"/>
  <c r="F32" i="1"/>
  <c r="G32" i="1"/>
  <c r="H32" i="1"/>
  <c r="I32" i="1"/>
</calcChain>
</file>

<file path=xl/sharedStrings.xml><?xml version="1.0" encoding="utf-8"?>
<sst xmlns="http://schemas.openxmlformats.org/spreadsheetml/2006/main" count="24" uniqueCount="20">
  <si>
    <t>前年同期比増減率</t>
    <rPh sb="0" eb="2">
      <t>ゼンネン</t>
    </rPh>
    <rPh sb="2" eb="5">
      <t>ドウキヒ</t>
    </rPh>
    <rPh sb="5" eb="7">
      <t>ゾウゲン</t>
    </rPh>
    <rPh sb="7" eb="8">
      <t>リツ</t>
    </rPh>
    <phoneticPr fontId="3"/>
  </si>
  <si>
    <t>売上高合計（百万円）</t>
    <rPh sb="0" eb="2">
      <t>ウリアゲ</t>
    </rPh>
    <rPh sb="2" eb="3">
      <t>ダカ</t>
    </rPh>
    <rPh sb="3" eb="5">
      <t>ゴウケイ</t>
    </rPh>
    <phoneticPr fontId="3"/>
  </si>
  <si>
    <t>その他（百万円）</t>
    <rPh sb="2" eb="3">
      <t>タ</t>
    </rPh>
    <phoneticPr fontId="3"/>
  </si>
  <si>
    <t>エンジニアリング事業（百万円）</t>
    <rPh sb="8" eb="10">
      <t>ジギョウ</t>
    </rPh>
    <phoneticPr fontId="3"/>
  </si>
  <si>
    <t>建材事業（百万円）</t>
    <rPh sb="0" eb="2">
      <t>ケンザイ</t>
    </rPh>
    <rPh sb="2" eb="4">
      <t>ジギョウ</t>
    </rPh>
    <rPh sb="5" eb="8">
      <t>ヒャクマンエン</t>
    </rPh>
    <phoneticPr fontId="3"/>
  </si>
  <si>
    <t>素材事業（百万円）</t>
    <rPh sb="0" eb="2">
      <t>ソザイ</t>
    </rPh>
    <rPh sb="2" eb="4">
      <t>ジギョウ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</si>
  <si>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</si>
  <si>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</si>
  <si>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</si>
  <si>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</si>
  <si>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</si>
  <si>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</si>
  <si>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</si>
  <si>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</si>
  <si>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</si>
  <si>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</si>
  <si>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</si>
  <si>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</si>
  <si>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決算期</t>
    <rPh sb="0" eb="3">
      <t>ケッサンキ</t>
    </rPh>
    <phoneticPr fontId="3"/>
  </si>
  <si>
    <t>事業セグメント別 売上高</t>
    <rPh sb="0" eb="2">
      <t>ジギョウ</t>
    </rPh>
    <rPh sb="7" eb="8">
      <t>ベツ</t>
    </rPh>
    <rPh sb="9" eb="11">
      <t>ウリアゲ</t>
    </rPh>
    <rPh sb="11" eb="12">
      <t>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</si>
</sst>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0" fontId="2" fillId="0" borderId="1" xfId="0" applyFont="1" applyBorder="1" applyAlignment="1">
      <alignment horizontal="left" vertical="center" indent="1"/>
    </xf>
    <xf numFmtId="38" fontId="2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'20'!$A$25</c:f>
              <c:strCache>
                <c:ptCount val="1"/>
                <c:pt idx="0">
                  <c:v>素材事業（百万円）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2012/3</c:v>
                </c:pt>
                <c:pt idx="1">
                  <c:v>2013/3</c:v>
                </c:pt>
                <c:pt idx="2">
                  <c:v>2014/3</c:v>
                </c:pt>
                <c:pt idx="3">
                  <c:v>2015/3</c:v>
                </c:pt>
                <c:pt idx="4">
                  <c:v>2016/3</c:v>
                </c:pt>
                <c:pt idx="5">
                  <c:v>2017/3</c:v>
                </c:pt>
                <c:pt idx="6">
                  <c:v>2018/3</c:v>
                </c:pt>
                <c:pt idx="7">
                  <c:v>2019/3</c:v>
                </c:pt>
                <c:pt idx="8">
                  <c:v>2020/3</c:v>
                </c:pt>
                <c:pt idx="9">
                  <c:v>2021/3</c:v>
                </c:pt>
                <c:pt idx="10">
                  <c:v>2022/3</c:v>
                </c:pt>
                <c:pt idx="11">
                  <c:v>2023/3</c:v>
                </c:pt>
              </c:strCache>
            </c:strRef>
          </c:cat>
          <c:val>
            <c:numRef>
              <c:f>'20'!$B$25:$M$25</c:f>
              <c:numCache>
                <c:formatCode>#,##0_);[Red]\(#,##0\)</c:formatCode>
                <c:ptCount val="12"/>
                <c:pt idx="0">
                  <c:v>46544</c:v>
                </c:pt>
                <c:pt idx="1">
                  <c:v>47402</c:v>
                </c:pt>
                <c:pt idx="2">
                  <c:v>60184</c:v>
                </c:pt>
                <c:pt idx="3">
                  <c:v>55699</c:v>
                </c:pt>
                <c:pt idx="4">
                  <c:v>56345</c:v>
                </c:pt>
                <c:pt idx="5">
                  <c:v>56408</c:v>
                </c:pt>
                <c:pt idx="6">
                  <c:v>55354</c:v>
                </c:pt>
                <c:pt idx="7">
                  <c:v>61843</c:v>
                </c:pt>
                <c:pt idx="8">
                  <c:v>76589</c:v>
                </c:pt>
                <c:pt idx="9">
                  <c:v>80692</c:v>
                </c:pt>
                <c:pt idx="10">
                  <c:v>100177</c:v>
                </c:pt>
                <c:pt idx="11">
                  <c:v>97681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0-3346-893C-6B07B0F94F2E}"/>
            </c:ext>
          </c:extLst>
        </c:ser>
        <c:ser>
          <c:idx val="0"/>
          <c:order val="1"/>
          <c:tx>
            <c:strRef>
              <c:f>'20'!$A$27</c:f>
              <c:strCache>
                <c:ptCount val="1"/>
                <c:pt idx="0">
                  <c:v>建材事業（百万円）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2012/3</c:v>
                </c:pt>
                <c:pt idx="1">
                  <c:v>2013/3</c:v>
                </c:pt>
                <c:pt idx="2">
                  <c:v>2014/3</c:v>
                </c:pt>
                <c:pt idx="3">
                  <c:v>2015/3</c:v>
                </c:pt>
                <c:pt idx="4">
                  <c:v>2016/3</c:v>
                </c:pt>
                <c:pt idx="5">
                  <c:v>2017/3</c:v>
                </c:pt>
                <c:pt idx="6">
                  <c:v>2018/3</c:v>
                </c:pt>
                <c:pt idx="7">
                  <c:v>2019/3</c:v>
                </c:pt>
                <c:pt idx="8">
                  <c:v>2020/3</c:v>
                </c:pt>
                <c:pt idx="9">
                  <c:v>2021/3</c:v>
                </c:pt>
                <c:pt idx="10">
                  <c:v>2022/3</c:v>
                </c:pt>
                <c:pt idx="11">
                  <c:v>2023/3</c:v>
                </c:pt>
              </c:strCache>
            </c:strRef>
          </c:cat>
          <c:val>
            <c:numRef>
              <c:f>'20'!$B$27:$M$27</c:f>
              <c:numCache>
                <c:formatCode>#,##0_);[Red]\(#,##0\)</c:formatCode>
                <c:ptCount val="12"/>
                <c:pt idx="0">
                  <c:v>80257</c:v>
                </c:pt>
                <c:pt idx="1">
                  <c:v>83192</c:v>
                </c:pt>
                <c:pt idx="2">
                  <c:v>93552</c:v>
                </c:pt>
                <c:pt idx="3">
                  <c:v>85753</c:v>
                </c:pt>
                <c:pt idx="4">
                  <c:v>86256</c:v>
                </c:pt>
                <c:pt idx="5">
                  <c:v>87260</c:v>
                </c:pt>
                <c:pt idx="6">
                  <c:v>86853</c:v>
                </c:pt>
                <c:pt idx="7">
                  <c:v>89485</c:v>
                </c:pt>
                <c:pt idx="8">
                  <c:v>94938</c:v>
                </c:pt>
                <c:pt idx="9">
                  <c:v>88697</c:v>
                </c:pt>
                <c:pt idx="10">
                  <c:v>91907</c:v>
                </c:pt>
                <c:pt idx="11">
                  <c:v>93000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090-3346-893C-6B07B0F94F2E}"/>
            </c:ext>
          </c:extLst>
        </c:ser>
        <c:ser>
          <c:idx val="2"/>
          <c:order val="2"/>
          <c:tx>
            <c:strRef>
              <c:f>'20'!$A$29</c:f>
              <c:strCache>
                <c:ptCount val="1"/>
                <c:pt idx="0">
                  <c:v>エンジニアリング事業（百万円）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2012/3</c:v>
                </c:pt>
                <c:pt idx="1">
                  <c:v>2013/3</c:v>
                </c:pt>
                <c:pt idx="2">
                  <c:v>2014/3</c:v>
                </c:pt>
                <c:pt idx="3">
                  <c:v>2015/3</c:v>
                </c:pt>
                <c:pt idx="4">
                  <c:v>2016/3</c:v>
                </c:pt>
                <c:pt idx="5">
                  <c:v>2017/3</c:v>
                </c:pt>
                <c:pt idx="6">
                  <c:v>2018/3</c:v>
                </c:pt>
                <c:pt idx="7">
                  <c:v>2019/3</c:v>
                </c:pt>
                <c:pt idx="8">
                  <c:v>2020/3</c:v>
                </c:pt>
                <c:pt idx="9">
                  <c:v>2021/3</c:v>
                </c:pt>
                <c:pt idx="10">
                  <c:v>2022/3</c:v>
                </c:pt>
                <c:pt idx="11">
                  <c:v>2023/3</c:v>
                </c:pt>
              </c:strCache>
            </c:strRef>
          </c:cat>
          <c:val>
            <c:numRef>
              <c:f>'20'!$B$29:$M$29</c:f>
              <c:numCache>
                <c:formatCode>#,##0_);[Red]\(#,##0\)</c:formatCode>
                <c:ptCount val="12"/>
                <c:pt idx="0">
                  <c:v>14580</c:v>
                </c:pt>
                <c:pt idx="1">
                  <c:v>18049</c:v>
                </c:pt>
                <c:pt idx="2">
                  <c:v>17714</c:v>
                </c:pt>
                <c:pt idx="3">
                  <c:v>16486</c:v>
                </c:pt>
                <c:pt idx="4">
                  <c:v>13978</c:v>
                </c:pt>
                <c:pt idx="5">
                  <c:v>13612</c:v>
                </c:pt>
                <c:pt idx="6">
                  <c:v>16458</c:v>
                </c:pt>
                <c:pt idx="7">
                  <c:v>18063</c:v>
                </c:pt>
                <c:pt idx="8">
                  <c:v>21713</c:v>
                </c:pt>
                <c:pt idx="9">
                  <c:v>20542</c:v>
                </c:pt>
                <c:pt idx="10">
                  <c:v>20264</c:v>
                </c:pt>
                <c:pt idx="11">
                  <c:v>24756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0-3346-893C-6B07B0F94F2E}"/>
            </c:ext>
          </c:extLst>
        </c:ser>
        <c:ser>
          <c:idx val="3"/>
          <c:order val="3"/>
          <c:tx>
            <c:strRef>
              <c:f>'20'!$A$31</c:f>
              <c:strCache>
                <c:ptCount val="1"/>
                <c:pt idx="0">
                  <c:v>その他（百万円）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2012/3</c:v>
                </c:pt>
                <c:pt idx="1">
                  <c:v>2013/3</c:v>
                </c:pt>
                <c:pt idx="2">
                  <c:v>2014/3</c:v>
                </c:pt>
                <c:pt idx="3">
                  <c:v>2015/3</c:v>
                </c:pt>
                <c:pt idx="4">
                  <c:v>2016/3</c:v>
                </c:pt>
                <c:pt idx="5">
                  <c:v>2017/3</c:v>
                </c:pt>
                <c:pt idx="6">
                  <c:v>2018/3</c:v>
                </c:pt>
                <c:pt idx="7">
                  <c:v>2019/3</c:v>
                </c:pt>
                <c:pt idx="8">
                  <c:v>2020/3</c:v>
                </c:pt>
                <c:pt idx="9">
                  <c:v>2021/3</c:v>
                </c:pt>
                <c:pt idx="10">
                  <c:v>2022/3</c:v>
                </c:pt>
                <c:pt idx="11">
                  <c:v>2023/3</c:v>
                </c:pt>
              </c:strCache>
            </c:strRef>
          </c:cat>
          <c:val>
            <c:numRef>
              <c:f>'20'!$B$31:$M$31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9508</c:v>
                </c:pt>
                <c:pt idx="2">
                  <c:v>8942</c:v>
                </c:pt>
                <c:pt idx="3">
                  <c:v>10895</c:v>
                </c:pt>
                <c:pt idx="4">
                  <c:v>11561</c:v>
                </c:pt>
                <c:pt idx="5">
                  <c:v>11560</c:v>
                </c:pt>
                <c:pt idx="6">
                  <c:v>11915</c:v>
                </c:pt>
                <c:pt idx="7">
                  <c:v>13569</c:v>
                </c:pt>
                <c:pt idx="8">
                  <c:v>9240</c:v>
                </c:pt>
                <c:pt idx="9">
                  <c:v>9277</c:v>
                </c:pt>
                <c:pt idx="10">
                  <c:v>11028</c:v>
                </c:pt>
                <c:pt idx="11">
                  <c:v>13387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0-3346-893C-6B07B0F9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26189696"/>
        <c:axId val="226191232"/>
      </c:barChart>
      <c:catAx>
        <c:axId val="226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6191232"/>
        <c:crosses val="autoZero"/>
        <c:auto val="1"/>
        <c:lblAlgn val="ctr"/>
        <c:lblOffset val="100"/>
        <c:noMultiLvlLbl val="0"/>
      </c:catAx>
      <c:valAx>
        <c:axId val="2261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6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1127577</xdr:colOff>
      <xdr:row>1</xdr:row>
      <xdr:rowOff>195490</xdr:rowOff>
    </xdr:from>
    <xdr:to>
      <xdr:col>12</xdr:col>
      <xdr:colOff>838200</xdr:colOff>
      <xdr:row>21</xdr:row>
      <xdr:rowOff>195490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659566-1FC0-F144-853E-5225DFFD8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7191-85D4-7D47-A141-9A56EAB0E7FB}">
  <sheetPr>
    <pageSetUpPr fitToPage="1"/>
  </sheetPr>
  <dimension ref="A1:N212"/>
  <sheetViews>
    <sheetView tabSelected="1" zoomScaleNormal="100" workbookViewId="0">
      <selection activeCell="M35" sqref="M35"/>
    </sheetView>
  </sheetViews>
  <sheetFormatPr defaultColWidth="13.625" defaultRowHeight="15.75" x14ac:dyDescent="0.4"/>
  <cols>
    <col min="1" max="1" width="27.5" style="1" customWidth="1"/>
    <col min="2" max="12" width="12.375" style="2" customWidth="1"/>
    <col min="13" max="13" width="12.375" style="1" customWidth="1"/>
    <col min="14" max="14" width="2.5" style="1" customWidth="1"/>
    <col min="15" max="16384" width="13.625" style="1"/>
  </cols>
  <sheetData>
    <row r="1" spans="1:14" ht="20.100000000000001" customHeight="1" x14ac:dyDescent="0.4">
      <c r="A1" s="10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0.100000000000001" customHeight="1" x14ac:dyDescent="0.4"/>
    <row r="3" spans="1:14" ht="20.100000000000001" customHeight="1" x14ac:dyDescent="0.4"/>
    <row r="4" spans="1:14" ht="20.100000000000001" customHeight="1" x14ac:dyDescent="0.4"/>
    <row r="5" spans="1:14" ht="20.100000000000001" customHeight="1" x14ac:dyDescent="0.4"/>
    <row r="6" spans="1:14" ht="20.100000000000001" customHeight="1" x14ac:dyDescent="0.4"/>
    <row r="7" spans="1:14" ht="20.100000000000001" customHeight="1" x14ac:dyDescent="0.4"/>
    <row r="8" spans="1:14" ht="20.100000000000001" customHeight="1" x14ac:dyDescent="0.4"/>
    <row r="9" spans="1:14" ht="20.100000000000001" customHeight="1" x14ac:dyDescent="0.4"/>
    <row r="10" spans="1:14" ht="20.100000000000001" customHeight="1" x14ac:dyDescent="0.4"/>
    <row r="11" spans="1:14" ht="20.100000000000001" customHeight="1" x14ac:dyDescent="0.4"/>
    <row r="12" spans="1:14" ht="20.100000000000001" customHeight="1" x14ac:dyDescent="0.4"/>
    <row r="13" spans="1:14" ht="20.100000000000001" customHeight="1" x14ac:dyDescent="0.4"/>
    <row r="14" spans="1:14" ht="20.100000000000001" customHeight="1" x14ac:dyDescent="0.4"/>
    <row r="15" spans="1:14" ht="20.100000000000001" customHeight="1" x14ac:dyDescent="0.4"/>
    <row r="16" spans="1:14" ht="20.100000000000001" customHeight="1" x14ac:dyDescent="0.4"/>
    <row r="17" spans="1:13" ht="20.100000000000001" customHeight="1" x14ac:dyDescent="0.4"/>
    <row r="18" spans="1:13" ht="20.100000000000001" customHeight="1" x14ac:dyDescent="0.4"/>
    <row r="19" spans="1:13" ht="20.100000000000001" customHeight="1" x14ac:dyDescent="0.4"/>
    <row r="20" spans="1:13" ht="20.100000000000001" customHeight="1" x14ac:dyDescent="0.4"/>
    <row r="21" spans="1:13" ht="20.100000000000001" customHeight="1" x14ac:dyDescent="0.4"/>
    <row r="22" spans="1:13" ht="20.100000000000001" customHeight="1" x14ac:dyDescent="0.4"/>
    <row r="23" spans="1:13" ht="20.100000000000001" customHeight="1" x14ac:dyDescent="0.4"/>
    <row r="24" spans="1:13" ht="20.100000000000001" customHeight="1" x14ac:dyDescent="0.4">
      <c r="A24" s="8" t="s">
        <v>18</v>
      </c>
      <c r="B24" s="7" t="s">
        <v>17</v>
      </c>
      <c r="C24" s="7" t="s">
        <v>16</v>
      </c>
      <c r="D24" s="7" t="s">
        <v>15</v>
      </c>
      <c r="E24" s="7" t="s">
        <v>14</v>
      </c>
      <c r="F24" s="7" t="s">
        <v>13</v>
      </c>
      <c r="G24" s="7" t="s">
        <v>12</v>
      </c>
      <c r="H24" s="7" t="s">
        <v>11</v>
      </c>
      <c r="I24" s="7" t="s">
        <v>10</v>
      </c>
      <c r="J24" s="7" t="s">
        <v>9</v>
      </c>
      <c r="K24" s="7" t="s">
        <v>8</v>
      </c>
      <c r="L24" s="7" t="s">
        <v>7</v>
      </c>
      <c r="M24" s="7" t="s">
        <v>6</v>
      </c>
    </row>
    <row r="25" spans="1:13" ht="19.5" customHeight="1" x14ac:dyDescent="0.4">
      <c r="A25" s="6" t="s">
        <v>5</v>
      </c>
      <c r="B25" s="5">
        <v>46544</v>
      </c>
      <c r="C25" s="5">
        <v>47402</v>
      </c>
      <c r="D25" s="5">
        <v>60184</v>
      </c>
      <c r="E25" s="5">
        <v>55699</v>
      </c>
      <c r="F25" s="5">
        <v>56345</v>
      </c>
      <c r="G25" s="5">
        <v>56408</v>
      </c>
      <c r="H25" s="5">
        <v>55354</v>
      </c>
      <c r="I25" s="5">
        <v>61843</v>
      </c>
      <c r="J25" s="5">
        <v>76589</v>
      </c>
      <c r="K25" s="5">
        <v>80692</v>
      </c>
      <c r="L25" s="5">
        <v>100177</v>
      </c>
      <c r="M25" s="5">
        <v>97681</v>
      </c>
    </row>
    <row r="26" spans="1:13" ht="19.5" customHeight="1" x14ac:dyDescent="0.4">
      <c r="A26" s="4" t="s">
        <v>0</v>
      </c>
      <c r="B26" s="3">
        <v>4.4999999999999998E-2</v>
      </c>
      <c r="C26" s="3">
        <f>(C25-B25)/B25</f>
        <v>1.8434169817806805E-2</v>
      </c>
      <c r="D26" s="3">
        <f>(D25-C25)/C25</f>
        <v>0.26965106957512341</v>
      </c>
      <c r="E26" s="3">
        <f>(E25-D25)/D25</f>
        <v>-7.452146749966769E-2</v>
      </c>
      <c r="F26" s="3">
        <f>(F25-E25)/E25</f>
        <v>1.1598053825023789E-2</v>
      </c>
      <c r="G26" s="3">
        <f>(G25-E25)/E25</f>
        <v>1.2729133377618988E-2</v>
      </c>
      <c r="H26" s="3">
        <f>H25/G25-1</f>
        <v>-1.8685292866260084E-2</v>
      </c>
      <c r="I26" s="3">
        <f>I25/H25-1</f>
        <v>0.11722730064674636</v>
      </c>
      <c r="J26" s="3">
        <v>0.23799999999999999</v>
      </c>
      <c r="K26" s="3">
        <v>5.3999999999999999E-2</v>
      </c>
      <c r="L26" s="3">
        <v>0.2414629569520641</v>
      </c>
      <c r="M26" s="3">
        <v>-2.4908901250773607E-2</v>
      </c>
    </row>
    <row r="27" spans="1:13" ht="19.5" customHeight="1" x14ac:dyDescent="0.4">
      <c r="A27" s="6" t="s">
        <v>4</v>
      </c>
      <c r="B27" s="5">
        <v>80257</v>
      </c>
      <c r="C27" s="5">
        <v>83192</v>
      </c>
      <c r="D27" s="5">
        <v>93552</v>
      </c>
      <c r="E27" s="5">
        <v>85753</v>
      </c>
      <c r="F27" s="5">
        <v>86256</v>
      </c>
      <c r="G27" s="5">
        <v>87260</v>
      </c>
      <c r="H27" s="5">
        <v>86853</v>
      </c>
      <c r="I27" s="5">
        <v>89485</v>
      </c>
      <c r="J27" s="5">
        <v>94938</v>
      </c>
      <c r="K27" s="5">
        <v>88697</v>
      </c>
      <c r="L27" s="5">
        <v>91907</v>
      </c>
      <c r="M27" s="5">
        <v>93000</v>
      </c>
    </row>
    <row r="28" spans="1:13" ht="19.5" customHeight="1" x14ac:dyDescent="0.4">
      <c r="A28" s="4" t="s">
        <v>0</v>
      </c>
      <c r="B28" s="3">
        <v>4.9000000000000002E-2</v>
      </c>
      <c r="C28" s="3">
        <f>(C27-B27)/B27</f>
        <v>3.6570018814558229E-2</v>
      </c>
      <c r="D28" s="3">
        <f>(D27-C27)/C27</f>
        <v>0.12453120492355034</v>
      </c>
      <c r="E28" s="3">
        <f>(E27-D27)/D27</f>
        <v>-8.3365401060372837E-2</v>
      </c>
      <c r="F28" s="3">
        <f>(F27-E27)/E27</f>
        <v>5.8656839993936069E-3</v>
      </c>
      <c r="G28" s="3">
        <f>(G27-E27)/E27</f>
        <v>1.7573729198978462E-2</v>
      </c>
      <c r="H28" s="3">
        <f>H27/G27-1</f>
        <v>-4.6642218656887113E-3</v>
      </c>
      <c r="I28" s="3">
        <f>I27/H27-1</f>
        <v>3.030407700367288E-2</v>
      </c>
      <c r="J28" s="3">
        <v>6.0999999999999999E-2</v>
      </c>
      <c r="K28" s="3">
        <v>-6.6000000000000003E-2</v>
      </c>
      <c r="L28" s="3">
        <v>3.6193290960292002E-2</v>
      </c>
      <c r="M28" s="3">
        <v>1.188583957913858E-2</v>
      </c>
    </row>
    <row r="29" spans="1:13" ht="19.5" customHeight="1" x14ac:dyDescent="0.4">
      <c r="A29" s="6" t="s">
        <v>3</v>
      </c>
      <c r="B29" s="5">
        <v>14580</v>
      </c>
      <c r="C29" s="5">
        <v>18049</v>
      </c>
      <c r="D29" s="5">
        <v>17714</v>
      </c>
      <c r="E29" s="5">
        <v>16486</v>
      </c>
      <c r="F29" s="5">
        <v>13978</v>
      </c>
      <c r="G29" s="5">
        <v>13612</v>
      </c>
      <c r="H29" s="5">
        <v>16458</v>
      </c>
      <c r="I29" s="5">
        <v>18063</v>
      </c>
      <c r="J29" s="5">
        <v>21713</v>
      </c>
      <c r="K29" s="5">
        <v>20542</v>
      </c>
      <c r="L29" s="5">
        <v>20264</v>
      </c>
      <c r="M29" s="5">
        <v>24756</v>
      </c>
    </row>
    <row r="30" spans="1:13" ht="19.5" customHeight="1" x14ac:dyDescent="0.4">
      <c r="A30" s="4" t="s">
        <v>0</v>
      </c>
      <c r="B30" s="3">
        <v>0.255</v>
      </c>
      <c r="C30" s="3">
        <f>(C29-B29)/B29</f>
        <v>0.23792866941015089</v>
      </c>
      <c r="D30" s="3">
        <f>(D29-C29)/C29</f>
        <v>-1.8560585073965317E-2</v>
      </c>
      <c r="E30" s="3">
        <f>(E29-D29)/D29</f>
        <v>-6.9323698769334988E-2</v>
      </c>
      <c r="F30" s="3">
        <f>(F29-E29)/E29</f>
        <v>-0.15212907921873103</v>
      </c>
      <c r="G30" s="3">
        <f>(G29-E29)/E29</f>
        <v>-0.17432973432002913</v>
      </c>
      <c r="H30" s="3">
        <f>H29/G29-1</f>
        <v>0.20908022333235388</v>
      </c>
      <c r="I30" s="3">
        <f>I29/H29-1</f>
        <v>9.7520962449872295E-2</v>
      </c>
      <c r="J30" s="3">
        <v>0.20200000000000001</v>
      </c>
      <c r="K30" s="3">
        <v>-5.3999999999999999E-2</v>
      </c>
      <c r="L30" s="3">
        <v>-1.3563548007324178E-2</v>
      </c>
      <c r="M30" s="3">
        <v>0.22170242813676388</v>
      </c>
    </row>
    <row r="31" spans="1:13" ht="19.5" customHeight="1" x14ac:dyDescent="0.4">
      <c r="A31" s="6" t="s">
        <v>2</v>
      </c>
      <c r="B31" s="5">
        <v>9827</v>
      </c>
      <c r="C31" s="5">
        <v>9508</v>
      </c>
      <c r="D31" s="5">
        <v>8942</v>
      </c>
      <c r="E31" s="5">
        <v>10895</v>
      </c>
      <c r="F31" s="5">
        <v>11561</v>
      </c>
      <c r="G31" s="5">
        <v>11560</v>
      </c>
      <c r="H31" s="5">
        <v>11915</v>
      </c>
      <c r="I31" s="5">
        <v>13569</v>
      </c>
      <c r="J31" s="5">
        <v>9240</v>
      </c>
      <c r="K31" s="5">
        <v>9277</v>
      </c>
      <c r="L31" s="5">
        <v>11028</v>
      </c>
      <c r="M31" s="5">
        <v>13387</v>
      </c>
    </row>
    <row r="32" spans="1:13" ht="19.5" customHeight="1" x14ac:dyDescent="0.4">
      <c r="A32" s="4" t="s">
        <v>0</v>
      </c>
      <c r="B32" s="3">
        <v>0.107</v>
      </c>
      <c r="C32" s="3">
        <f>(C31-B31)/B31</f>
        <v>-3.2461585427902714E-2</v>
      </c>
      <c r="D32" s="3">
        <f>(D31-C31)/C31</f>
        <v>-5.952881783761043E-2</v>
      </c>
      <c r="E32" s="3">
        <f>(E31-D31)/D31</f>
        <v>0.21840751509729367</v>
      </c>
      <c r="F32" s="3">
        <f>(F31-E31)/E31</f>
        <v>6.1128958237723727E-2</v>
      </c>
      <c r="G32" s="3">
        <f>(G31-E31)/E31</f>
        <v>6.1037173015144559E-2</v>
      </c>
      <c r="H32" s="3">
        <f>H31/G31-1</f>
        <v>3.0709342560553576E-2</v>
      </c>
      <c r="I32" s="3">
        <f>I31/H31-1</f>
        <v>0.13881661770877041</v>
      </c>
      <c r="J32" s="3">
        <v>-0.31900000000000001</v>
      </c>
      <c r="K32" s="3">
        <v>4.0000000000000001E-3</v>
      </c>
      <c r="L32" s="3">
        <v>0.1887517773977947</v>
      </c>
      <c r="M32" s="3">
        <v>0.21390004128292417</v>
      </c>
    </row>
    <row r="33" spans="1:13" ht="19.5" customHeight="1" x14ac:dyDescent="0.4">
      <c r="A33" s="6" t="s">
        <v>1</v>
      </c>
      <c r="B33" s="5">
        <v>151209</v>
      </c>
      <c r="C33" s="5">
        <v>158153</v>
      </c>
      <c r="D33" s="5">
        <v>180392</v>
      </c>
      <c r="E33" s="5">
        <v>168833</v>
      </c>
      <c r="F33" s="5">
        <v>168141</v>
      </c>
      <c r="G33" s="5">
        <v>168841</v>
      </c>
      <c r="H33" s="5">
        <v>170581</v>
      </c>
      <c r="I33" s="5">
        <v>182962</v>
      </c>
      <c r="J33" s="5">
        <v>202481</v>
      </c>
      <c r="K33" s="5">
        <v>199210</v>
      </c>
      <c r="L33" s="5">
        <v>223377</v>
      </c>
      <c r="M33" s="5">
        <v>228826</v>
      </c>
    </row>
    <row r="34" spans="1:13" ht="20.100000000000001" customHeight="1" x14ac:dyDescent="0.4">
      <c r="A34" s="4" t="s">
        <v>0</v>
      </c>
      <c r="B34" s="3">
        <v>6.8568764390859321E-2</v>
      </c>
      <c r="C34" s="3">
        <v>4.591838178827997E-2</v>
      </c>
      <c r="D34" s="3">
        <v>0.14061991148038344</v>
      </c>
      <c r="E34" s="3">
        <v>-6.4078303709006912E-2</v>
      </c>
      <c r="F34" s="3">
        <v>-4.0959899030419472E-3</v>
      </c>
      <c r="G34" s="3">
        <v>4.199887518805249E-3</v>
      </c>
      <c r="H34" s="3">
        <v>1.0305987829502872E-2</v>
      </c>
      <c r="I34" s="3">
        <v>7.2578803220590002E-2</v>
      </c>
      <c r="J34" s="3">
        <v>0.107</v>
      </c>
      <c r="K34" s="3">
        <v>-1.6152121523778873E-2</v>
      </c>
      <c r="L34" s="3">
        <v>0.12131437195400596</v>
      </c>
      <c r="M34" s="3">
        <v>2.4E-2</v>
      </c>
    </row>
    <row r="35" spans="1:13" ht="19.5" customHeight="1" x14ac:dyDescent="0.4"/>
    <row r="36" spans="1:13" ht="19.5" customHeight="1" x14ac:dyDescent="0.4"/>
    <row r="37" spans="1:13" ht="19.5" customHeight="1" x14ac:dyDescent="0.4"/>
    <row r="38" spans="1:13" ht="19.5" customHeight="1" x14ac:dyDescent="0.4"/>
    <row r="39" spans="1:13" ht="19.5" customHeight="1" x14ac:dyDescent="0.4"/>
    <row r="40" spans="1:13" ht="19.5" customHeight="1" x14ac:dyDescent="0.4"/>
    <row r="41" spans="1:13" ht="19.5" customHeight="1" x14ac:dyDescent="0.4"/>
    <row r="42" spans="1:13" ht="19.5" customHeight="1" x14ac:dyDescent="0.4"/>
    <row r="43" spans="1:13" ht="19.5" customHeight="1" x14ac:dyDescent="0.4"/>
    <row r="44" spans="1:13" ht="19.5" customHeight="1" x14ac:dyDescent="0.4"/>
    <row r="45" spans="1:13" ht="19.5" customHeight="1" x14ac:dyDescent="0.4"/>
    <row r="46" spans="1:13" ht="19.5" customHeight="1" x14ac:dyDescent="0.4"/>
    <row r="47" spans="1:13" ht="19.5" customHeight="1" x14ac:dyDescent="0.4"/>
    <row r="48" spans="1:13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8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</vt:lpstr>
      <vt:lpstr>'20'!Print_Area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2023-05-19T09:21:01Z</dcterms:created>
  <dcterms:modified xsi:type="dcterms:W3CDTF">2023-05-19T10:27:40Z</dcterms:modified>
</cp:coreProperties>
</file>